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9" i="1"/>
  <c r="F60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4"/>
  <c r="F61" l="1"/>
</calcChain>
</file>

<file path=xl/sharedStrings.xml><?xml version="1.0" encoding="utf-8"?>
<sst xmlns="http://schemas.openxmlformats.org/spreadsheetml/2006/main" count="179" uniqueCount="117">
  <si>
    <t>检测项目</t>
  </si>
  <si>
    <t>铜绿假单胞菌</t>
    <phoneticPr fontId="3" type="noConversion"/>
  </si>
  <si>
    <t>检测标准</t>
  </si>
  <si>
    <t>GB 8538-2016</t>
    <phoneticPr fontId="3" type="noConversion"/>
  </si>
  <si>
    <t>设备名称</t>
  </si>
  <si>
    <t>规格型号</t>
  </si>
  <si>
    <t>单位</t>
    <phoneticPr fontId="3" type="noConversion"/>
  </si>
  <si>
    <t>数量</t>
    <phoneticPr fontId="3" type="noConversion"/>
  </si>
  <si>
    <t>是否需检定</t>
  </si>
  <si>
    <t>备注</t>
  </si>
  <si>
    <t>电热恒温培养箱</t>
    <phoneticPr fontId="3" type="noConversion"/>
  </si>
  <si>
    <t>台</t>
  </si>
  <si>
    <t>检定</t>
  </si>
  <si>
    <t>电热恒温干燥箱</t>
    <phoneticPr fontId="3" type="noConversion"/>
  </si>
  <si>
    <t>单人单面超净工作台</t>
    <phoneticPr fontId="3" type="noConversion"/>
  </si>
  <si>
    <t>100级</t>
    <phoneticPr fontId="3" type="noConversion"/>
  </si>
  <si>
    <t>压力灭菌锅</t>
    <phoneticPr fontId="3" type="noConversion"/>
  </si>
  <si>
    <t>蒸馏水</t>
    <phoneticPr fontId="3" type="noConversion"/>
  </si>
  <si>
    <t>桶</t>
  </si>
  <si>
    <t>数显恒温水浴锅</t>
    <phoneticPr fontId="3" type="noConversion"/>
  </si>
  <si>
    <t>四孔</t>
    <phoneticPr fontId="3" type="noConversion"/>
  </si>
  <si>
    <t>紫外灯</t>
    <phoneticPr fontId="3" type="noConversion"/>
  </si>
  <si>
    <t>波长360nm±20nm</t>
    <phoneticPr fontId="3" type="noConversion"/>
  </si>
  <si>
    <t>个</t>
    <phoneticPr fontId="3" type="noConversion"/>
  </si>
  <si>
    <t>电子天平</t>
  </si>
  <si>
    <t>0.1g</t>
  </si>
  <si>
    <t>万用电炉</t>
  </si>
  <si>
    <t>1KW</t>
  </si>
  <si>
    <t>酒精</t>
  </si>
  <si>
    <t>75%,500ml</t>
    <phoneticPr fontId="3" type="noConversion"/>
  </si>
  <si>
    <t>瓶</t>
    <phoneticPr fontId="3" type="noConversion"/>
  </si>
  <si>
    <t>95%,500ml</t>
    <phoneticPr fontId="3" type="noConversion"/>
  </si>
  <si>
    <t>瓶</t>
  </si>
  <si>
    <t>生物显微镜</t>
    <phoneticPr fontId="3" type="noConversion"/>
  </si>
  <si>
    <t>无菌滤膜</t>
    <phoneticPr fontId="3" type="noConversion"/>
  </si>
  <si>
    <t>直径47mm,微孔径0.45μm</t>
    <phoneticPr fontId="3" type="noConversion"/>
  </si>
  <si>
    <t>盒</t>
    <phoneticPr fontId="3" type="noConversion"/>
  </si>
  <si>
    <t>玻璃漏斗</t>
    <phoneticPr fontId="3" type="noConversion"/>
  </si>
  <si>
    <t>漏斗架</t>
    <phoneticPr fontId="3" type="noConversion"/>
  </si>
  <si>
    <t>木质</t>
    <phoneticPr fontId="3" type="noConversion"/>
  </si>
  <si>
    <t>250g/瓶</t>
    <phoneticPr fontId="3" type="noConversion"/>
  </si>
  <si>
    <t>金氏培养基</t>
    <phoneticPr fontId="3" type="noConversion"/>
  </si>
  <si>
    <t>乙酰胺液体培养基</t>
    <phoneticPr fontId="3" type="noConversion"/>
  </si>
  <si>
    <t>绿脓菌素测定用培养基</t>
    <phoneticPr fontId="3" type="noConversion"/>
  </si>
  <si>
    <t>营养琼脂</t>
    <phoneticPr fontId="3" type="noConversion"/>
  </si>
  <si>
    <t>盐酸</t>
    <phoneticPr fontId="3" type="noConversion"/>
  </si>
  <si>
    <t>0.1mol/L</t>
    <phoneticPr fontId="3" type="noConversion"/>
  </si>
  <si>
    <t>氧化酶试剂</t>
    <phoneticPr fontId="3" type="noConversion"/>
  </si>
  <si>
    <t>纳氏试剂</t>
    <phoneticPr fontId="3" type="noConversion"/>
  </si>
  <si>
    <t>三氯甲烷</t>
    <phoneticPr fontId="3" type="noConversion"/>
  </si>
  <si>
    <t>500ml/瓶</t>
    <phoneticPr fontId="3" type="noConversion"/>
  </si>
  <si>
    <t>不锈钢灭菌桶</t>
  </si>
  <si>
    <t>平皿用</t>
  </si>
  <si>
    <t>医用脱脂棉</t>
  </si>
  <si>
    <t>个</t>
  </si>
  <si>
    <t>称量纸</t>
  </si>
  <si>
    <t>不锈钢镊子</t>
    <phoneticPr fontId="3" type="noConversion"/>
  </si>
  <si>
    <t>18cm</t>
    <phoneticPr fontId="3" type="noConversion"/>
  </si>
  <si>
    <t>医用纱布</t>
    <phoneticPr fontId="3" type="noConversion"/>
  </si>
  <si>
    <t>包</t>
    <phoneticPr fontId="3" type="noConversion"/>
  </si>
  <si>
    <t>滤纸</t>
    <phoneticPr fontId="3" type="noConversion"/>
  </si>
  <si>
    <t>铝试管架</t>
    <phoneticPr fontId="3" type="noConversion"/>
  </si>
  <si>
    <t>接种针</t>
    <phoneticPr fontId="3" type="noConversion"/>
  </si>
  <si>
    <t>接种棒</t>
    <phoneticPr fontId="3" type="noConversion"/>
  </si>
  <si>
    <t>旧报纸</t>
  </si>
  <si>
    <t>/</t>
  </si>
  <si>
    <t>份</t>
  </si>
  <si>
    <t>量筒</t>
  </si>
  <si>
    <t>500ml</t>
    <phoneticPr fontId="3" type="noConversion"/>
  </si>
  <si>
    <t>250ml</t>
    <phoneticPr fontId="3" type="noConversion"/>
  </si>
  <si>
    <t>烧杯</t>
  </si>
  <si>
    <t>1000ml</t>
  </si>
  <si>
    <t>塑料洗瓶</t>
  </si>
  <si>
    <t>500ml</t>
  </si>
  <si>
    <t>试管刷</t>
  </si>
  <si>
    <t>套</t>
  </si>
  <si>
    <t>三角瓶刷</t>
  </si>
  <si>
    <t>三角瓶</t>
  </si>
  <si>
    <t>250ml</t>
  </si>
  <si>
    <t>不锈钢剪刀</t>
  </si>
  <si>
    <t>酒精灯</t>
  </si>
  <si>
    <t>白广口瓶</t>
  </si>
  <si>
    <t>洗耳球</t>
  </si>
  <si>
    <t>中</t>
  </si>
  <si>
    <t>培养皿</t>
  </si>
  <si>
    <t>90mm</t>
  </si>
  <si>
    <t>22cm</t>
  </si>
  <si>
    <t>试管塞</t>
  </si>
  <si>
    <t>15-19</t>
  </si>
  <si>
    <t>三角瓶塞</t>
  </si>
  <si>
    <t>30-34</t>
  </si>
  <si>
    <t>玻璃棒</t>
  </si>
  <si>
    <t>4*200mm</t>
  </si>
  <si>
    <t>根</t>
  </si>
  <si>
    <t>试管</t>
  </si>
  <si>
    <t>18*180mm</t>
  </si>
  <si>
    <t>打火机</t>
  </si>
  <si>
    <t>一次性口罩</t>
  </si>
  <si>
    <t>盒</t>
  </si>
  <si>
    <t>工作服</t>
  </si>
  <si>
    <t>冰箱</t>
  </si>
  <si>
    <t>2-5℃</t>
  </si>
  <si>
    <t>自备</t>
  </si>
  <si>
    <t>记号笔</t>
    <phoneticPr fontId="3" type="noConversion"/>
  </si>
  <si>
    <t>单价</t>
    <phoneticPr fontId="2" type="noConversion"/>
  </si>
  <si>
    <t>金额</t>
    <phoneticPr fontId="2" type="noConversion"/>
  </si>
  <si>
    <t>台</t>
    <phoneticPr fontId="2" type="noConversion"/>
  </si>
  <si>
    <r>
      <t>直径</t>
    </r>
    <r>
      <rPr>
        <sz val="10.5"/>
        <rFont val="宋体"/>
        <charset val="134"/>
      </rPr>
      <t>110</t>
    </r>
    <r>
      <rPr>
        <sz val="12"/>
        <rFont val="宋体"/>
        <charset val="134"/>
      </rPr>
      <t>mm</t>
    </r>
    <phoneticPr fontId="3" type="noConversion"/>
  </si>
  <si>
    <t>药勺</t>
    <phoneticPr fontId="2" type="noConversion"/>
  </si>
  <si>
    <t>100个</t>
    <phoneticPr fontId="2" type="noConversion"/>
  </si>
  <si>
    <t>直径90cm</t>
    <phoneticPr fontId="3" type="noConversion"/>
  </si>
  <si>
    <t>6孔</t>
    <phoneticPr fontId="2" type="noConversion"/>
  </si>
  <si>
    <t>自备</t>
    <phoneticPr fontId="2" type="noConversion"/>
  </si>
  <si>
    <t>无</t>
    <phoneticPr fontId="2" type="noConversion"/>
  </si>
  <si>
    <t>假单胞菌琼脂基础培养基/CN琼脂</t>
    <phoneticPr fontId="2" type="noConversion"/>
  </si>
  <si>
    <t>10ml*4瓶</t>
    <phoneticPr fontId="3" type="noConversion"/>
  </si>
  <si>
    <t>合计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</si>
</sst>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.5"/>
      <name val="仿宋"/>
      <family val="3"/>
      <charset val="134"/>
    </font>
    <font>
      <sz val="10.5"/>
      <name val="仿宋"/>
      <family val="3"/>
      <charset val="134"/>
    </font>
    <font>
      <sz val="10.5"/>
      <color rgb="FFFF0000"/>
      <name val="仿宋"/>
      <family val="3"/>
      <charset val="134"/>
    </font>
    <font>
      <sz val="10.5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58" fontId="5" fillId="2" borderId="1" xfId="0" applyNumberFormat="1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zoomScale="145" zoomScaleNormal="145" workbookViewId="0">
      <selection activeCell="A63" sqref="A63"/>
    </sheetView>
  </sheetViews>
  <sheetFormatPr defaultRowHeight="13.5"/>
  <cols>
    <col min="1" max="1" width="18.625" customWidth="1"/>
    <col min="2" max="2" width="20.75" customWidth="1"/>
    <col min="3" max="3" width="5.625" customWidth="1"/>
    <col min="4" max="4" width="5.375" customWidth="1"/>
    <col min="5" max="5" width="8.125" customWidth="1"/>
  </cols>
  <sheetData>
    <row r="1" spans="1:8" ht="14.25">
      <c r="A1" s="1" t="s">
        <v>0</v>
      </c>
      <c r="B1" s="2" t="s">
        <v>1</v>
      </c>
      <c r="C1" s="2"/>
      <c r="D1" s="1"/>
      <c r="E1" s="1"/>
      <c r="F1" s="1"/>
      <c r="G1" s="2"/>
      <c r="H1" s="2"/>
    </row>
    <row r="2" spans="1:8" ht="15" thickBot="1">
      <c r="A2" s="1" t="s">
        <v>2</v>
      </c>
      <c r="B2" s="2" t="s">
        <v>3</v>
      </c>
      <c r="C2" s="2"/>
      <c r="D2" s="3"/>
      <c r="E2" s="3"/>
      <c r="F2" s="3"/>
      <c r="G2" s="2"/>
      <c r="H2" s="2"/>
    </row>
    <row r="3" spans="1:8" ht="25.5">
      <c r="A3" s="10" t="s">
        <v>4</v>
      </c>
      <c r="B3" s="11" t="s">
        <v>5</v>
      </c>
      <c r="C3" s="12" t="s">
        <v>6</v>
      </c>
      <c r="D3" s="12" t="s">
        <v>7</v>
      </c>
      <c r="E3" s="12" t="s">
        <v>104</v>
      </c>
      <c r="F3" s="12" t="s">
        <v>105</v>
      </c>
      <c r="G3" s="11" t="s">
        <v>8</v>
      </c>
      <c r="H3" s="13" t="s">
        <v>9</v>
      </c>
    </row>
    <row r="4" spans="1:8">
      <c r="A4" s="14" t="s">
        <v>10</v>
      </c>
      <c r="B4" s="4"/>
      <c r="C4" s="5" t="s">
        <v>11</v>
      </c>
      <c r="D4" s="5">
        <v>1</v>
      </c>
      <c r="E4" s="5">
        <v>1300</v>
      </c>
      <c r="F4" s="5">
        <f>D4*E4</f>
        <v>1300</v>
      </c>
      <c r="G4" s="4" t="s">
        <v>12</v>
      </c>
      <c r="H4" s="15"/>
    </row>
    <row r="5" spans="1:8">
      <c r="A5" s="14" t="s">
        <v>13</v>
      </c>
      <c r="B5" s="4"/>
      <c r="C5" s="5" t="s">
        <v>106</v>
      </c>
      <c r="D5" s="5">
        <v>1</v>
      </c>
      <c r="E5" s="5">
        <v>1300</v>
      </c>
      <c r="F5" s="5">
        <f t="shared" ref="F5:F60" si="0">D5*E5</f>
        <v>1300</v>
      </c>
      <c r="G5" s="4" t="s">
        <v>12</v>
      </c>
      <c r="H5" s="15"/>
    </row>
    <row r="6" spans="1:8">
      <c r="A6" s="14" t="s">
        <v>14</v>
      </c>
      <c r="B6" s="4" t="s">
        <v>15</v>
      </c>
      <c r="C6" s="5" t="s">
        <v>11</v>
      </c>
      <c r="D6" s="5">
        <v>1</v>
      </c>
      <c r="E6" s="5">
        <v>1100</v>
      </c>
      <c r="F6" s="5">
        <f t="shared" si="0"/>
        <v>1100</v>
      </c>
      <c r="G6" s="4"/>
      <c r="H6" s="15"/>
    </row>
    <row r="7" spans="1:8">
      <c r="A7" s="14" t="s">
        <v>16</v>
      </c>
      <c r="B7" s="4"/>
      <c r="C7" s="5" t="s">
        <v>11</v>
      </c>
      <c r="D7" s="5">
        <v>1</v>
      </c>
      <c r="E7" s="5">
        <v>875</v>
      </c>
      <c r="F7" s="5">
        <f t="shared" si="0"/>
        <v>875</v>
      </c>
      <c r="G7" s="4" t="s">
        <v>12</v>
      </c>
      <c r="H7" s="15"/>
    </row>
    <row r="8" spans="1:8">
      <c r="A8" s="14" t="s">
        <v>17</v>
      </c>
      <c r="B8" s="4"/>
      <c r="C8" s="5" t="s">
        <v>18</v>
      </c>
      <c r="D8" s="5">
        <v>1</v>
      </c>
      <c r="E8" s="5">
        <v>45</v>
      </c>
      <c r="F8" s="5">
        <f t="shared" si="0"/>
        <v>45</v>
      </c>
      <c r="G8" s="4"/>
      <c r="H8" s="15"/>
    </row>
    <row r="9" spans="1:8">
      <c r="A9" s="14" t="s">
        <v>19</v>
      </c>
      <c r="B9" s="4" t="s">
        <v>20</v>
      </c>
      <c r="C9" s="5" t="s">
        <v>11</v>
      </c>
      <c r="D9" s="5">
        <v>1</v>
      </c>
      <c r="E9" s="5">
        <v>600</v>
      </c>
      <c r="F9" s="5">
        <f t="shared" si="0"/>
        <v>600</v>
      </c>
      <c r="G9" s="4" t="s">
        <v>12</v>
      </c>
      <c r="H9" s="15"/>
    </row>
    <row r="10" spans="1:8">
      <c r="A10" s="16" t="s">
        <v>21</v>
      </c>
      <c r="B10" s="7" t="s">
        <v>22</v>
      </c>
      <c r="C10" s="5" t="s">
        <v>23</v>
      </c>
      <c r="D10" s="5">
        <v>1</v>
      </c>
      <c r="E10" s="5">
        <v>420</v>
      </c>
      <c r="F10" s="5">
        <f t="shared" si="0"/>
        <v>420</v>
      </c>
      <c r="G10" s="4"/>
      <c r="H10" s="15"/>
    </row>
    <row r="11" spans="1:8">
      <c r="A11" s="14" t="s">
        <v>24</v>
      </c>
      <c r="B11" s="4" t="s">
        <v>25</v>
      </c>
      <c r="C11" s="5" t="s">
        <v>11</v>
      </c>
      <c r="D11" s="5">
        <v>1</v>
      </c>
      <c r="E11" s="5">
        <v>225</v>
      </c>
      <c r="F11" s="5">
        <f t="shared" si="0"/>
        <v>225</v>
      </c>
      <c r="G11" s="4" t="s">
        <v>12</v>
      </c>
      <c r="H11" s="15"/>
    </row>
    <row r="12" spans="1:8">
      <c r="A12" s="14" t="s">
        <v>26</v>
      </c>
      <c r="B12" s="4" t="s">
        <v>27</v>
      </c>
      <c r="C12" s="5" t="s">
        <v>11</v>
      </c>
      <c r="D12" s="5">
        <v>1</v>
      </c>
      <c r="E12" s="5">
        <v>100</v>
      </c>
      <c r="F12" s="5">
        <f t="shared" si="0"/>
        <v>100</v>
      </c>
      <c r="G12" s="4"/>
      <c r="H12" s="15"/>
    </row>
    <row r="13" spans="1:8">
      <c r="A13" s="14" t="s">
        <v>28</v>
      </c>
      <c r="B13" s="8" t="s">
        <v>29</v>
      </c>
      <c r="C13" s="5" t="s">
        <v>30</v>
      </c>
      <c r="D13" s="5">
        <v>2</v>
      </c>
      <c r="E13" s="5">
        <v>12</v>
      </c>
      <c r="F13" s="5">
        <f t="shared" si="0"/>
        <v>24</v>
      </c>
      <c r="G13" s="4"/>
      <c r="H13" s="15"/>
    </row>
    <row r="14" spans="1:8">
      <c r="A14" s="14" t="s">
        <v>28</v>
      </c>
      <c r="B14" s="8" t="s">
        <v>31</v>
      </c>
      <c r="C14" s="5" t="s">
        <v>32</v>
      </c>
      <c r="D14" s="5">
        <v>2</v>
      </c>
      <c r="E14" s="5">
        <v>12</v>
      </c>
      <c r="F14" s="5">
        <f t="shared" si="0"/>
        <v>24</v>
      </c>
      <c r="G14" s="4"/>
      <c r="H14" s="15"/>
    </row>
    <row r="15" spans="1:8">
      <c r="A15" s="14" t="s">
        <v>33</v>
      </c>
      <c r="B15" s="8"/>
      <c r="C15" s="5" t="s">
        <v>23</v>
      </c>
      <c r="D15" s="5">
        <v>1</v>
      </c>
      <c r="E15" s="5">
        <v>330</v>
      </c>
      <c r="F15" s="5">
        <f t="shared" si="0"/>
        <v>330</v>
      </c>
      <c r="G15" s="4"/>
      <c r="H15" s="15"/>
    </row>
    <row r="16" spans="1:8">
      <c r="A16" s="14" t="s">
        <v>34</v>
      </c>
      <c r="B16" s="8" t="s">
        <v>35</v>
      </c>
      <c r="C16" s="5" t="s">
        <v>36</v>
      </c>
      <c r="D16" s="5">
        <v>1</v>
      </c>
      <c r="E16" s="5">
        <v>22</v>
      </c>
      <c r="F16" s="5">
        <f t="shared" si="0"/>
        <v>22</v>
      </c>
      <c r="G16" s="4"/>
      <c r="H16" s="15"/>
    </row>
    <row r="17" spans="1:8">
      <c r="A17" s="14" t="s">
        <v>37</v>
      </c>
      <c r="B17" s="8" t="s">
        <v>110</v>
      </c>
      <c r="C17" s="5" t="s">
        <v>23</v>
      </c>
      <c r="D17" s="5">
        <v>10</v>
      </c>
      <c r="E17" s="5">
        <v>8.5</v>
      </c>
      <c r="F17" s="5">
        <f t="shared" si="0"/>
        <v>85</v>
      </c>
      <c r="G17" s="4"/>
      <c r="H17" s="15"/>
    </row>
    <row r="18" spans="1:8">
      <c r="A18" s="14" t="s">
        <v>38</v>
      </c>
      <c r="B18" s="8" t="s">
        <v>111</v>
      </c>
      <c r="C18" s="5" t="s">
        <v>23</v>
      </c>
      <c r="D18" s="5">
        <v>2</v>
      </c>
      <c r="E18" s="5">
        <v>36</v>
      </c>
      <c r="F18" s="5">
        <f t="shared" si="0"/>
        <v>72</v>
      </c>
      <c r="G18" s="4" t="s">
        <v>39</v>
      </c>
      <c r="H18" s="15"/>
    </row>
    <row r="19" spans="1:8">
      <c r="A19" s="14" t="s">
        <v>114</v>
      </c>
      <c r="B19" s="4" t="s">
        <v>40</v>
      </c>
      <c r="C19" s="5" t="s">
        <v>32</v>
      </c>
      <c r="D19" s="5">
        <v>1</v>
      </c>
      <c r="E19" s="5">
        <v>200</v>
      </c>
      <c r="F19" s="5">
        <f t="shared" si="0"/>
        <v>200</v>
      </c>
      <c r="G19" s="4"/>
      <c r="H19" s="15"/>
    </row>
    <row r="20" spans="1:8">
      <c r="A20" s="14" t="s">
        <v>41</v>
      </c>
      <c r="B20" s="4" t="s">
        <v>40</v>
      </c>
      <c r="C20" s="5" t="s">
        <v>32</v>
      </c>
      <c r="D20" s="5">
        <v>1</v>
      </c>
      <c r="E20" s="5">
        <v>135</v>
      </c>
      <c r="F20" s="5">
        <f t="shared" si="0"/>
        <v>135</v>
      </c>
      <c r="G20" s="4"/>
      <c r="H20" s="15"/>
    </row>
    <row r="21" spans="1:8">
      <c r="A21" s="14" t="s">
        <v>42</v>
      </c>
      <c r="B21" s="4"/>
      <c r="C21" s="5" t="s">
        <v>32</v>
      </c>
      <c r="D21" s="5">
        <v>1</v>
      </c>
      <c r="E21" s="5">
        <v>110</v>
      </c>
      <c r="F21" s="5">
        <f t="shared" si="0"/>
        <v>110</v>
      </c>
      <c r="G21" s="4"/>
      <c r="H21" s="15"/>
    </row>
    <row r="22" spans="1:8">
      <c r="A22" s="14" t="s">
        <v>43</v>
      </c>
      <c r="B22" s="4" t="s">
        <v>40</v>
      </c>
      <c r="C22" s="5" t="s">
        <v>32</v>
      </c>
      <c r="D22" s="5">
        <v>1</v>
      </c>
      <c r="E22" s="5">
        <v>85</v>
      </c>
      <c r="F22" s="5">
        <f t="shared" si="0"/>
        <v>85</v>
      </c>
      <c r="G22" s="4"/>
      <c r="H22" s="15"/>
    </row>
    <row r="23" spans="1:8">
      <c r="A23" s="14" t="s">
        <v>44</v>
      </c>
      <c r="B23" s="4" t="s">
        <v>40</v>
      </c>
      <c r="C23" s="5" t="s">
        <v>32</v>
      </c>
      <c r="D23" s="5">
        <v>1</v>
      </c>
      <c r="E23" s="5">
        <v>88</v>
      </c>
      <c r="F23" s="5">
        <f t="shared" si="0"/>
        <v>88</v>
      </c>
      <c r="G23" s="4"/>
      <c r="H23" s="15"/>
    </row>
    <row r="24" spans="1:8">
      <c r="A24" s="14" t="s">
        <v>45</v>
      </c>
      <c r="B24" s="4" t="s">
        <v>46</v>
      </c>
      <c r="C24" s="5" t="s">
        <v>32</v>
      </c>
      <c r="D24" s="5">
        <v>1</v>
      </c>
      <c r="E24" s="5">
        <v>38</v>
      </c>
      <c r="F24" s="5">
        <f t="shared" si="0"/>
        <v>38</v>
      </c>
      <c r="G24" s="4"/>
      <c r="H24" s="15"/>
    </row>
    <row r="25" spans="1:8">
      <c r="A25" s="14" t="s">
        <v>47</v>
      </c>
      <c r="B25" s="4" t="s">
        <v>115</v>
      </c>
      <c r="C25" s="5" t="s">
        <v>32</v>
      </c>
      <c r="D25" s="5">
        <v>1</v>
      </c>
      <c r="E25" s="5">
        <v>55</v>
      </c>
      <c r="F25" s="5">
        <f t="shared" si="0"/>
        <v>55</v>
      </c>
      <c r="G25" s="4"/>
      <c r="H25" s="15"/>
    </row>
    <row r="26" spans="1:8">
      <c r="A26" s="14" t="s">
        <v>48</v>
      </c>
      <c r="B26" s="4" t="s">
        <v>40</v>
      </c>
      <c r="C26" s="5" t="s">
        <v>32</v>
      </c>
      <c r="D26" s="5">
        <v>1</v>
      </c>
      <c r="E26" s="5">
        <v>260</v>
      </c>
      <c r="F26" s="5">
        <f t="shared" si="0"/>
        <v>260</v>
      </c>
      <c r="G26" s="4"/>
      <c r="H26" s="15"/>
    </row>
    <row r="27" spans="1:8">
      <c r="A27" s="14" t="s">
        <v>49</v>
      </c>
      <c r="B27" s="4" t="s">
        <v>50</v>
      </c>
      <c r="C27" s="5" t="s">
        <v>30</v>
      </c>
      <c r="D27" s="5">
        <v>1</v>
      </c>
      <c r="E27" s="5">
        <v>0</v>
      </c>
      <c r="F27" s="5">
        <f t="shared" si="0"/>
        <v>0</v>
      </c>
      <c r="G27" s="4"/>
      <c r="H27" s="15" t="s">
        <v>113</v>
      </c>
    </row>
    <row r="28" spans="1:8">
      <c r="A28" s="14" t="s">
        <v>51</v>
      </c>
      <c r="B28" s="4" t="s">
        <v>52</v>
      </c>
      <c r="C28" s="5" t="s">
        <v>23</v>
      </c>
      <c r="D28" s="5">
        <v>1</v>
      </c>
      <c r="E28" s="5">
        <v>57</v>
      </c>
      <c r="F28" s="5">
        <f t="shared" si="0"/>
        <v>57</v>
      </c>
      <c r="G28" s="4"/>
      <c r="H28" s="15"/>
    </row>
    <row r="29" spans="1:8">
      <c r="A29" s="14" t="s">
        <v>53</v>
      </c>
      <c r="B29" s="4"/>
      <c r="C29" s="5" t="s">
        <v>54</v>
      </c>
      <c r="D29" s="5">
        <v>1</v>
      </c>
      <c r="E29" s="5">
        <v>25</v>
      </c>
      <c r="F29" s="5">
        <f t="shared" si="0"/>
        <v>25</v>
      </c>
      <c r="G29" s="4"/>
      <c r="H29" s="15"/>
    </row>
    <row r="30" spans="1:8">
      <c r="A30" s="14" t="s">
        <v>55</v>
      </c>
      <c r="B30" s="4"/>
      <c r="C30" s="5" t="s">
        <v>54</v>
      </c>
      <c r="D30" s="5">
        <v>1</v>
      </c>
      <c r="E30" s="5">
        <v>10</v>
      </c>
      <c r="F30" s="5">
        <f t="shared" si="0"/>
        <v>10</v>
      </c>
      <c r="G30" s="4"/>
      <c r="H30" s="15"/>
    </row>
    <row r="31" spans="1:8">
      <c r="A31" s="14" t="s">
        <v>56</v>
      </c>
      <c r="B31" s="4" t="s">
        <v>57</v>
      </c>
      <c r="C31" s="5" t="s">
        <v>23</v>
      </c>
      <c r="D31" s="5">
        <v>3</v>
      </c>
      <c r="E31" s="5">
        <v>12</v>
      </c>
      <c r="F31" s="5">
        <f t="shared" si="0"/>
        <v>36</v>
      </c>
      <c r="G31" s="4"/>
      <c r="H31" s="15"/>
    </row>
    <row r="32" spans="1:8">
      <c r="A32" s="14" t="s">
        <v>58</v>
      </c>
      <c r="B32" s="4"/>
      <c r="C32" s="5" t="s">
        <v>59</v>
      </c>
      <c r="D32" s="5">
        <v>1</v>
      </c>
      <c r="E32" s="5">
        <v>28</v>
      </c>
      <c r="F32" s="5">
        <f t="shared" si="0"/>
        <v>28</v>
      </c>
      <c r="G32" s="4"/>
      <c r="H32" s="15"/>
    </row>
    <row r="33" spans="1:8" ht="14.25">
      <c r="A33" s="14" t="s">
        <v>60</v>
      </c>
      <c r="B33" s="4" t="s">
        <v>107</v>
      </c>
      <c r="C33" s="5" t="s">
        <v>36</v>
      </c>
      <c r="D33" s="5">
        <v>1</v>
      </c>
      <c r="E33" s="5">
        <v>12</v>
      </c>
      <c r="F33" s="5">
        <f t="shared" si="0"/>
        <v>12</v>
      </c>
      <c r="G33" s="4"/>
      <c r="H33" s="15"/>
    </row>
    <row r="34" spans="1:8">
      <c r="A34" s="14" t="s">
        <v>61</v>
      </c>
      <c r="B34" s="4"/>
      <c r="C34" s="5" t="s">
        <v>23</v>
      </c>
      <c r="D34" s="5">
        <v>2</v>
      </c>
      <c r="E34" s="5">
        <v>23</v>
      </c>
      <c r="F34" s="5">
        <f t="shared" si="0"/>
        <v>46</v>
      </c>
      <c r="G34" s="4"/>
      <c r="H34" s="15"/>
    </row>
    <row r="35" spans="1:8">
      <c r="A35" s="14" t="s">
        <v>62</v>
      </c>
      <c r="B35" s="4"/>
      <c r="C35" s="5" t="s">
        <v>59</v>
      </c>
      <c r="D35" s="5">
        <v>1</v>
      </c>
      <c r="E35" s="5">
        <v>3</v>
      </c>
      <c r="F35" s="5">
        <f t="shared" si="0"/>
        <v>3</v>
      </c>
      <c r="G35" s="4"/>
      <c r="H35" s="15"/>
    </row>
    <row r="36" spans="1:8">
      <c r="A36" s="14" t="s">
        <v>63</v>
      </c>
      <c r="B36" s="4"/>
      <c r="C36" s="5" t="s">
        <v>23</v>
      </c>
      <c r="D36" s="5">
        <v>1</v>
      </c>
      <c r="E36" s="5">
        <v>8</v>
      </c>
      <c r="F36" s="5">
        <f t="shared" si="0"/>
        <v>8</v>
      </c>
      <c r="G36" s="4"/>
      <c r="H36" s="15"/>
    </row>
    <row r="37" spans="1:8">
      <c r="A37" s="14" t="s">
        <v>64</v>
      </c>
      <c r="B37" s="4" t="s">
        <v>65</v>
      </c>
      <c r="C37" s="5" t="s">
        <v>66</v>
      </c>
      <c r="D37" s="5">
        <v>2</v>
      </c>
      <c r="E37" s="5">
        <v>0</v>
      </c>
      <c r="F37" s="5">
        <f t="shared" si="0"/>
        <v>0</v>
      </c>
      <c r="G37" s="4"/>
      <c r="H37" s="15" t="s">
        <v>112</v>
      </c>
    </row>
    <row r="38" spans="1:8">
      <c r="A38" s="14" t="s">
        <v>67</v>
      </c>
      <c r="B38" s="4" t="s">
        <v>68</v>
      </c>
      <c r="C38" s="5" t="s">
        <v>54</v>
      </c>
      <c r="D38" s="5">
        <v>1</v>
      </c>
      <c r="E38" s="5">
        <v>19</v>
      </c>
      <c r="F38" s="5">
        <f t="shared" si="0"/>
        <v>19</v>
      </c>
      <c r="G38" s="4"/>
      <c r="H38" s="15"/>
    </row>
    <row r="39" spans="1:8">
      <c r="A39" s="14" t="s">
        <v>67</v>
      </c>
      <c r="B39" s="4" t="s">
        <v>69</v>
      </c>
      <c r="C39" s="5" t="s">
        <v>54</v>
      </c>
      <c r="D39" s="5">
        <v>6</v>
      </c>
      <c r="E39" s="5">
        <v>13</v>
      </c>
      <c r="F39" s="5">
        <f t="shared" si="0"/>
        <v>78</v>
      </c>
      <c r="G39" s="9"/>
      <c r="H39" s="17"/>
    </row>
    <row r="40" spans="1:8">
      <c r="A40" s="14" t="s">
        <v>70</v>
      </c>
      <c r="B40" s="4" t="s">
        <v>71</v>
      </c>
      <c r="C40" s="5" t="s">
        <v>54</v>
      </c>
      <c r="D40" s="5">
        <v>2</v>
      </c>
      <c r="E40" s="5">
        <v>11</v>
      </c>
      <c r="F40" s="5">
        <f t="shared" si="0"/>
        <v>22</v>
      </c>
      <c r="G40" s="4"/>
      <c r="H40" s="15"/>
    </row>
    <row r="41" spans="1:8">
      <c r="A41" s="14" t="s">
        <v>72</v>
      </c>
      <c r="B41" s="4" t="s">
        <v>73</v>
      </c>
      <c r="C41" s="5" t="s">
        <v>54</v>
      </c>
      <c r="D41" s="5">
        <v>2</v>
      </c>
      <c r="E41" s="5">
        <v>12</v>
      </c>
      <c r="F41" s="5">
        <f t="shared" si="0"/>
        <v>24</v>
      </c>
      <c r="G41" s="4"/>
      <c r="H41" s="15"/>
    </row>
    <row r="42" spans="1:8">
      <c r="A42" s="14" t="s">
        <v>74</v>
      </c>
      <c r="B42" s="4"/>
      <c r="C42" s="5" t="s">
        <v>75</v>
      </c>
      <c r="D42" s="5">
        <v>1</v>
      </c>
      <c r="E42" s="5">
        <v>15</v>
      </c>
      <c r="F42" s="5">
        <f t="shared" si="0"/>
        <v>15</v>
      </c>
      <c r="G42" s="4"/>
      <c r="H42" s="15"/>
    </row>
    <row r="43" spans="1:8">
      <c r="A43" s="14" t="s">
        <v>76</v>
      </c>
      <c r="B43" s="4"/>
      <c r="C43" s="5" t="s">
        <v>54</v>
      </c>
      <c r="D43" s="5">
        <v>1</v>
      </c>
      <c r="E43" s="5">
        <v>8</v>
      </c>
      <c r="F43" s="5">
        <f t="shared" si="0"/>
        <v>8</v>
      </c>
      <c r="G43" s="4"/>
      <c r="H43" s="15"/>
    </row>
    <row r="44" spans="1:8">
      <c r="A44" s="14" t="s">
        <v>77</v>
      </c>
      <c r="B44" s="4" t="s">
        <v>73</v>
      </c>
      <c r="C44" s="5" t="s">
        <v>54</v>
      </c>
      <c r="D44" s="5">
        <v>2</v>
      </c>
      <c r="E44" s="5">
        <v>9</v>
      </c>
      <c r="F44" s="5">
        <f t="shared" si="0"/>
        <v>18</v>
      </c>
      <c r="G44" s="4"/>
      <c r="H44" s="15"/>
    </row>
    <row r="45" spans="1:8">
      <c r="A45" s="14"/>
      <c r="B45" s="4" t="s">
        <v>78</v>
      </c>
      <c r="C45" s="5" t="s">
        <v>54</v>
      </c>
      <c r="D45" s="5">
        <v>2</v>
      </c>
      <c r="E45" s="5">
        <v>7</v>
      </c>
      <c r="F45" s="5">
        <f t="shared" si="0"/>
        <v>14</v>
      </c>
      <c r="G45" s="4"/>
      <c r="H45" s="15"/>
    </row>
    <row r="46" spans="1:8">
      <c r="A46" s="14" t="s">
        <v>79</v>
      </c>
      <c r="B46" s="4" t="s">
        <v>65</v>
      </c>
      <c r="C46" s="5" t="s">
        <v>54</v>
      </c>
      <c r="D46" s="5">
        <v>2</v>
      </c>
      <c r="E46" s="5">
        <v>18</v>
      </c>
      <c r="F46" s="5">
        <f t="shared" si="0"/>
        <v>36</v>
      </c>
      <c r="G46" s="4"/>
      <c r="H46" s="15"/>
    </row>
    <row r="47" spans="1:8">
      <c r="A47" s="14" t="s">
        <v>80</v>
      </c>
      <c r="B47" s="4" t="s">
        <v>78</v>
      </c>
      <c r="C47" s="5" t="s">
        <v>54</v>
      </c>
      <c r="D47" s="5">
        <v>1</v>
      </c>
      <c r="E47" s="5">
        <v>7</v>
      </c>
      <c r="F47" s="5">
        <f t="shared" si="0"/>
        <v>7</v>
      </c>
      <c r="G47" s="4"/>
      <c r="H47" s="15"/>
    </row>
    <row r="48" spans="1:8">
      <c r="A48" s="14" t="s">
        <v>81</v>
      </c>
      <c r="B48" s="4" t="s">
        <v>73</v>
      </c>
      <c r="C48" s="5" t="s">
        <v>54</v>
      </c>
      <c r="D48" s="5">
        <v>1</v>
      </c>
      <c r="E48" s="5">
        <v>12</v>
      </c>
      <c r="F48" s="5">
        <f t="shared" si="0"/>
        <v>12</v>
      </c>
      <c r="G48" s="4"/>
      <c r="H48" s="15"/>
    </row>
    <row r="49" spans="1:8">
      <c r="A49" s="14" t="s">
        <v>82</v>
      </c>
      <c r="B49" s="4" t="s">
        <v>83</v>
      </c>
      <c r="C49" s="5" t="s">
        <v>54</v>
      </c>
      <c r="D49" s="5">
        <v>2</v>
      </c>
      <c r="E49" s="5">
        <v>5</v>
      </c>
      <c r="F49" s="5">
        <f t="shared" si="0"/>
        <v>10</v>
      </c>
      <c r="G49" s="4"/>
      <c r="H49" s="15"/>
    </row>
    <row r="50" spans="1:8">
      <c r="A50" s="14" t="s">
        <v>84</v>
      </c>
      <c r="B50" s="4" t="s">
        <v>85</v>
      </c>
      <c r="C50" s="5" t="s">
        <v>54</v>
      </c>
      <c r="D50" s="5">
        <v>20</v>
      </c>
      <c r="E50" s="5">
        <v>4.5</v>
      </c>
      <c r="F50" s="5">
        <f t="shared" si="0"/>
        <v>90</v>
      </c>
      <c r="G50" s="4"/>
      <c r="H50" s="15"/>
    </row>
    <row r="51" spans="1:8">
      <c r="A51" s="14" t="s">
        <v>108</v>
      </c>
      <c r="B51" s="4" t="s">
        <v>86</v>
      </c>
      <c r="C51" s="5" t="s">
        <v>54</v>
      </c>
      <c r="D51" s="5">
        <v>2</v>
      </c>
      <c r="E51" s="5">
        <v>8</v>
      </c>
      <c r="F51" s="5">
        <f t="shared" si="0"/>
        <v>16</v>
      </c>
      <c r="G51" s="4"/>
      <c r="H51" s="15"/>
    </row>
    <row r="52" spans="1:8">
      <c r="A52" s="14" t="s">
        <v>87</v>
      </c>
      <c r="B52" s="4" t="s">
        <v>88</v>
      </c>
      <c r="C52" s="5" t="s">
        <v>54</v>
      </c>
      <c r="D52" s="5">
        <v>20</v>
      </c>
      <c r="E52" s="5">
        <v>1.5</v>
      </c>
      <c r="F52" s="5">
        <f t="shared" si="0"/>
        <v>30</v>
      </c>
      <c r="G52" s="4"/>
      <c r="H52" s="15"/>
    </row>
    <row r="53" spans="1:8">
      <c r="A53" s="14" t="s">
        <v>89</v>
      </c>
      <c r="B53" s="4" t="s">
        <v>90</v>
      </c>
      <c r="C53" s="5" t="s">
        <v>54</v>
      </c>
      <c r="D53" s="5">
        <v>2</v>
      </c>
      <c r="E53" s="5">
        <v>5</v>
      </c>
      <c r="F53" s="5">
        <f t="shared" si="0"/>
        <v>10</v>
      </c>
      <c r="G53" s="4"/>
      <c r="H53" s="15"/>
    </row>
    <row r="54" spans="1:8">
      <c r="A54" s="14" t="s">
        <v>91</v>
      </c>
      <c r="B54" s="4" t="s">
        <v>92</v>
      </c>
      <c r="C54" s="5" t="s">
        <v>93</v>
      </c>
      <c r="D54" s="5">
        <v>2</v>
      </c>
      <c r="E54" s="5">
        <v>1</v>
      </c>
      <c r="F54" s="5">
        <f t="shared" si="0"/>
        <v>2</v>
      </c>
      <c r="G54" s="4"/>
      <c r="H54" s="15"/>
    </row>
    <row r="55" spans="1:8">
      <c r="A55" s="14" t="s">
        <v>94</v>
      </c>
      <c r="B55" s="4" t="s">
        <v>95</v>
      </c>
      <c r="C55" s="5" t="s">
        <v>54</v>
      </c>
      <c r="D55" s="5">
        <v>20</v>
      </c>
      <c r="E55" s="5">
        <v>1</v>
      </c>
      <c r="F55" s="5">
        <f t="shared" si="0"/>
        <v>20</v>
      </c>
      <c r="G55" s="4"/>
      <c r="H55" s="15"/>
    </row>
    <row r="56" spans="1:8">
      <c r="A56" s="14" t="s">
        <v>96</v>
      </c>
      <c r="B56" s="4" t="s">
        <v>65</v>
      </c>
      <c r="C56" s="5" t="s">
        <v>54</v>
      </c>
      <c r="D56" s="5">
        <v>1</v>
      </c>
      <c r="E56" s="5">
        <v>0</v>
      </c>
      <c r="F56" s="5">
        <f t="shared" si="0"/>
        <v>0</v>
      </c>
      <c r="G56" s="4"/>
      <c r="H56" s="15" t="s">
        <v>112</v>
      </c>
    </row>
    <row r="57" spans="1:8">
      <c r="A57" s="14" t="s">
        <v>97</v>
      </c>
      <c r="B57" s="4" t="s">
        <v>109</v>
      </c>
      <c r="C57" s="5" t="s">
        <v>98</v>
      </c>
      <c r="D57" s="5">
        <v>1</v>
      </c>
      <c r="E57" s="5">
        <v>30</v>
      </c>
      <c r="F57" s="5">
        <f t="shared" si="0"/>
        <v>30</v>
      </c>
      <c r="G57" s="4"/>
      <c r="H57" s="15"/>
    </row>
    <row r="58" spans="1:8">
      <c r="A58" s="14" t="s">
        <v>99</v>
      </c>
      <c r="B58" s="4" t="s">
        <v>65</v>
      </c>
      <c r="C58" s="5" t="s">
        <v>75</v>
      </c>
      <c r="D58" s="5">
        <v>2</v>
      </c>
      <c r="E58" s="5">
        <v>30</v>
      </c>
      <c r="F58" s="5">
        <f t="shared" si="0"/>
        <v>60</v>
      </c>
      <c r="G58" s="4"/>
      <c r="H58" s="15"/>
    </row>
    <row r="59" spans="1:8">
      <c r="A59" s="14" t="s">
        <v>100</v>
      </c>
      <c r="B59" s="4" t="s">
        <v>101</v>
      </c>
      <c r="C59" s="5" t="s">
        <v>11</v>
      </c>
      <c r="D59" s="5">
        <v>1</v>
      </c>
      <c r="E59" s="5">
        <v>0</v>
      </c>
      <c r="F59" s="5">
        <f t="shared" si="0"/>
        <v>0</v>
      </c>
      <c r="G59" s="6"/>
      <c r="H59" s="18" t="s">
        <v>102</v>
      </c>
    </row>
    <row r="60" spans="1:8" ht="14.25" thickBot="1">
      <c r="A60" s="19" t="s">
        <v>103</v>
      </c>
      <c r="B60" s="20" t="s">
        <v>65</v>
      </c>
      <c r="C60" s="21" t="s">
        <v>54</v>
      </c>
      <c r="D60" s="21">
        <v>1</v>
      </c>
      <c r="E60" s="21">
        <v>4</v>
      </c>
      <c r="F60" s="21">
        <f t="shared" si="0"/>
        <v>4</v>
      </c>
      <c r="G60" s="22"/>
      <c r="H60" s="23"/>
    </row>
    <row r="61" spans="1:8" ht="14.25" thickBot="1">
      <c r="A61" s="24" t="s">
        <v>116</v>
      </c>
      <c r="B61" s="25"/>
      <c r="C61" s="25"/>
      <c r="D61" s="25"/>
      <c r="E61" s="25"/>
      <c r="F61" s="26">
        <f>SUM(F4:F60)</f>
        <v>8243</v>
      </c>
      <c r="G61" s="25"/>
      <c r="H61" s="27"/>
    </row>
  </sheetData>
  <mergeCells count="4">
    <mergeCell ref="B1:C1"/>
    <mergeCell ref="G1:H1"/>
    <mergeCell ref="B2:C2"/>
    <mergeCell ref="G2:H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DADI</cp:lastModifiedBy>
  <dcterms:created xsi:type="dcterms:W3CDTF">2017-05-03T12:09:37Z</dcterms:created>
  <dcterms:modified xsi:type="dcterms:W3CDTF">2017-05-03T14:10:57Z</dcterms:modified>
</cp:coreProperties>
</file>