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<sst xmlns="http://schemas.openxmlformats.org/spreadsheetml/2006/main" count="75" uniqueCount="67">
  <si>
    <t>牛油出厂检验设备清单及价格</t>
  </si>
  <si>
    <t>执行标准： GB 10146-2015 食品安全国家标准 食用动物油脂</t>
  </si>
  <si>
    <t>仪器</t>
  </si>
  <si>
    <t>数量</t>
  </si>
  <si>
    <t>单价</t>
  </si>
  <si>
    <t>型号</t>
  </si>
  <si>
    <t>总价</t>
  </si>
  <si>
    <t>备注</t>
  </si>
  <si>
    <t>水浴锅</t>
  </si>
  <si>
    <t>HH-2</t>
  </si>
  <si>
    <t>需检定</t>
  </si>
  <si>
    <r>
      <t>天平</t>
    </r>
    <r>
      <rPr>
        <sz val="12"/>
        <rFont val="Times New Roman"/>
        <charset val="134"/>
      </rPr>
      <t>(1mg)</t>
    </r>
  </si>
  <si>
    <t>200g-0.001g</t>
  </si>
  <si>
    <r>
      <t>具塞三角烧瓶（</t>
    </r>
    <r>
      <rPr>
        <sz val="12"/>
        <rFont val="Times New Roman"/>
        <charset val="134"/>
      </rPr>
      <t>250ML</t>
    </r>
    <r>
      <rPr>
        <sz val="12"/>
        <rFont val="宋体"/>
        <charset val="134"/>
      </rPr>
      <t>）</t>
    </r>
  </si>
  <si>
    <r>
      <t>250ml</t>
    </r>
    <r>
      <rPr>
        <sz val="12"/>
        <rFont val="宋体"/>
        <charset val="134"/>
      </rPr>
      <t>蜀牛</t>
    </r>
  </si>
  <si>
    <t>过氧化值、酸价</t>
  </si>
  <si>
    <r>
      <t>定碘三角烧瓶（</t>
    </r>
    <r>
      <rPr>
        <sz val="12"/>
        <rFont val="Times New Roman"/>
        <charset val="134"/>
      </rPr>
      <t>250ML</t>
    </r>
    <r>
      <rPr>
        <sz val="12"/>
        <rFont val="宋体"/>
        <charset val="134"/>
      </rPr>
      <t>）</t>
    </r>
  </si>
  <si>
    <t>250ml</t>
  </si>
  <si>
    <r>
      <t>10mL</t>
    </r>
    <r>
      <rPr>
        <sz val="12"/>
        <rFont val="宋体"/>
        <charset val="134"/>
      </rPr>
      <t>碱式滴定管（最小刻度为</t>
    </r>
    <r>
      <rPr>
        <sz val="12"/>
        <rFont val="Times New Roman"/>
        <charset val="134"/>
      </rPr>
      <t>0.05mL</t>
    </r>
    <r>
      <rPr>
        <sz val="12"/>
        <rFont val="宋体"/>
        <charset val="134"/>
      </rPr>
      <t>）</t>
    </r>
  </si>
  <si>
    <t>10ml</t>
  </si>
  <si>
    <r>
      <t>25mL</t>
    </r>
    <r>
      <rPr>
        <sz val="12"/>
        <rFont val="宋体"/>
        <charset val="134"/>
      </rPr>
      <t>碱式滴定管（最小刻度为</t>
    </r>
    <r>
      <rPr>
        <sz val="12"/>
        <rFont val="Times New Roman"/>
        <charset val="134"/>
      </rPr>
      <t>0.1mL</t>
    </r>
    <r>
      <rPr>
        <sz val="12"/>
        <rFont val="宋体"/>
        <charset val="134"/>
      </rPr>
      <t>）</t>
    </r>
  </si>
  <si>
    <t>25ml</t>
  </si>
  <si>
    <t>净含量</t>
  </si>
  <si>
    <r>
      <t>天平：感量为</t>
    </r>
    <r>
      <rPr>
        <sz val="12"/>
        <rFont val="Times New Roman"/>
        <charset val="134"/>
      </rPr>
      <t>0.1 g</t>
    </r>
    <r>
      <rPr>
        <sz val="12"/>
        <rFont val="宋体"/>
        <charset val="134"/>
      </rPr>
      <t>（最大量程</t>
    </r>
    <r>
      <rPr>
        <sz val="12"/>
        <rFont val="Times New Roman"/>
        <charset val="134"/>
      </rPr>
      <t>2KG</t>
    </r>
    <r>
      <rPr>
        <sz val="12"/>
        <rFont val="宋体"/>
        <charset val="134"/>
      </rPr>
      <t>）</t>
    </r>
  </si>
  <si>
    <t>2000g-0.1g</t>
  </si>
  <si>
    <t>自动酒精喷雾器</t>
  </si>
  <si>
    <r>
      <t>食用酒精（</t>
    </r>
    <r>
      <rPr>
        <sz val="12"/>
        <rFont val="Times New Roman"/>
        <charset val="134"/>
      </rPr>
      <t>95%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10L</t>
    </r>
  </si>
  <si>
    <t>白雨靴</t>
  </si>
  <si>
    <r>
      <t>白大褂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涤卡</t>
    </r>
  </si>
  <si>
    <t>干手器</t>
  </si>
  <si>
    <t>试剂</t>
  </si>
  <si>
    <r>
      <t>氢氧化钠标准滴定液</t>
    </r>
    <r>
      <rPr>
        <sz val="12"/>
        <rFont val="Times New Roman"/>
        <charset val="134"/>
      </rPr>
      <t>100ml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0.1mol/L</t>
    </r>
    <r>
      <rPr>
        <sz val="12"/>
        <rFont val="宋体"/>
        <charset val="134"/>
      </rPr>
      <t>）</t>
    </r>
  </si>
  <si>
    <r>
      <t>95%</t>
    </r>
    <r>
      <rPr>
        <sz val="12"/>
        <rFont val="宋体"/>
        <charset val="134"/>
      </rPr>
      <t>乙醇</t>
    </r>
  </si>
  <si>
    <t>AR  500ml</t>
  </si>
  <si>
    <t>酚酞</t>
  </si>
  <si>
    <r>
      <t>指示剂</t>
    </r>
    <r>
      <rPr>
        <sz val="12"/>
        <rFont val="Times New Roman"/>
        <charset val="134"/>
      </rPr>
      <t>IND 25g</t>
    </r>
  </si>
  <si>
    <t>异丙醇</t>
  </si>
  <si>
    <t>500ml</t>
  </si>
  <si>
    <t>冰乙酸</t>
  </si>
  <si>
    <t>AR 500ml</t>
  </si>
  <si>
    <t>碘化钾</t>
  </si>
  <si>
    <t>硫代硫酸钠</t>
  </si>
  <si>
    <t>AR  500g</t>
  </si>
  <si>
    <t>可溶性淀粉</t>
  </si>
  <si>
    <t>AR 500G</t>
  </si>
  <si>
    <t>无水碳酸钠</t>
  </si>
  <si>
    <t>重铬酸钾</t>
  </si>
  <si>
    <t>乙醚</t>
  </si>
  <si>
    <t>无</t>
  </si>
  <si>
    <t>三氯甲烷</t>
  </si>
  <si>
    <r>
      <t>试剂瓶</t>
    </r>
    <r>
      <rPr>
        <sz val="12"/>
        <rFont val="Times New Roman"/>
        <charset val="134"/>
      </rPr>
      <t>250ml</t>
    </r>
  </si>
  <si>
    <t>广口、透明</t>
  </si>
  <si>
    <r>
      <t>滴瓶</t>
    </r>
    <r>
      <rPr>
        <sz val="12"/>
        <rFont val="Times New Roman"/>
        <charset val="134"/>
      </rPr>
      <t>125ml</t>
    </r>
  </si>
  <si>
    <r>
      <t>透明、</t>
    </r>
    <r>
      <rPr>
        <sz val="12"/>
        <rFont val="Times New Roman"/>
        <charset val="134"/>
      </rPr>
      <t>125ml</t>
    </r>
  </si>
  <si>
    <r>
      <t>硫代硫酸钠标准液</t>
    </r>
    <r>
      <rPr>
        <sz val="12"/>
        <rFont val="Times New Roman"/>
        <charset val="134"/>
      </rPr>
      <t>500ml(0.1mol/L)</t>
    </r>
  </si>
  <si>
    <t>铁架台（带一个夹子）</t>
  </si>
  <si>
    <t>臭氧发生器</t>
  </si>
  <si>
    <r>
      <t>移液管</t>
    </r>
    <r>
      <rPr>
        <sz val="12"/>
        <rFont val="Times New Roman"/>
        <charset val="134"/>
      </rPr>
      <t>1ml</t>
    </r>
  </si>
  <si>
    <r>
      <t>需检定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</t>
    </r>
  </si>
  <si>
    <r>
      <t>50ml</t>
    </r>
    <r>
      <rPr>
        <sz val="12"/>
        <rFont val="宋体"/>
        <charset val="134"/>
      </rPr>
      <t>量筒</t>
    </r>
  </si>
  <si>
    <r>
      <t>100ml</t>
    </r>
    <r>
      <rPr>
        <sz val="12"/>
        <rFont val="宋体"/>
        <charset val="134"/>
      </rPr>
      <t>量筒</t>
    </r>
  </si>
  <si>
    <r>
      <t>50ml</t>
    </r>
    <r>
      <rPr>
        <sz val="12"/>
        <rFont val="宋体"/>
        <charset val="134"/>
      </rPr>
      <t>容量瓶</t>
    </r>
  </si>
  <si>
    <r>
      <t>100ml</t>
    </r>
    <r>
      <rPr>
        <sz val="12"/>
        <rFont val="宋体"/>
        <charset val="134"/>
      </rPr>
      <t>容量瓶</t>
    </r>
  </si>
  <si>
    <t>电炉</t>
  </si>
  <si>
    <t>1000W</t>
  </si>
  <si>
    <t>合计</t>
  </si>
  <si>
    <t>包邮后折扣价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</si>
</sst>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9"/>
      <name val="FZSSK--GBK1-0"/>
      <charset val="134"/>
    </font>
    <font>
      <b/>
      <sz val="12"/>
      <name val="宋体"/>
      <charset val="134"/>
    </font>
    <font>
      <sz val="18"/>
      <name val="宋体"/>
      <charset val="134"/>
    </font>
    <font>
      <sz val="1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27" fillId="27" borderId="3" applyNumberFormat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topLeftCell="A19" workbookViewId="0">
      <selection activeCell="H4" sqref="H4"/>
    </sheetView>
  </sheetViews>
  <sheetFormatPr defaultColWidth="9" defaultRowHeight="18.75" outlineLevelCol="7"/>
  <cols>
    <col min="1" max="1" width="38.5" style="4" customWidth="1"/>
    <col min="2" max="2" width="5.125" style="5" customWidth="1"/>
    <col min="3" max="3" width="5.375" style="5" customWidth="1"/>
    <col min="4" max="4" width="14.5" style="5" customWidth="1"/>
    <col min="5" max="5" width="5.375" style="5" customWidth="1"/>
    <col min="6" max="6" width="10.125" style="4" customWidth="1"/>
    <col min="7" max="7" width="9.125" style="1" customWidth="1"/>
    <col min="8" max="8" width="9.125" style="1"/>
    <col min="9" max="16384" width="9" style="1"/>
  </cols>
  <sheetData>
    <row r="1" spans="1:6">
      <c r="A1" s="6" t="s">
        <v>0</v>
      </c>
      <c r="B1" s="6"/>
      <c r="C1" s="6"/>
      <c r="D1" s="6"/>
      <c r="E1" s="6"/>
      <c r="F1" s="6"/>
    </row>
    <row r="2" s="1" customFormat="1" ht="14.25" spans="1:6">
      <c r="A2" s="7" t="s">
        <v>1</v>
      </c>
      <c r="B2" s="7"/>
      <c r="C2" s="7"/>
      <c r="D2" s="7"/>
      <c r="E2" s="7"/>
      <c r="F2" s="7"/>
    </row>
    <row r="3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8" t="s">
        <v>7</v>
      </c>
    </row>
    <row r="4" s="2" customFormat="1" ht="15.75" spans="1:6">
      <c r="A4" s="10" t="s">
        <v>8</v>
      </c>
      <c r="B4" s="11">
        <v>1</v>
      </c>
      <c r="C4" s="11">
        <v>380</v>
      </c>
      <c r="D4" s="11" t="s">
        <v>9</v>
      </c>
      <c r="E4" s="11">
        <f t="shared" ref="E4:E6" si="0">B4*C4</f>
        <v>380</v>
      </c>
      <c r="F4" s="10" t="s">
        <v>10</v>
      </c>
    </row>
    <row r="5" s="2" customFormat="1" ht="15.75" spans="1:6">
      <c r="A5" s="10" t="s">
        <v>11</v>
      </c>
      <c r="B5" s="11">
        <v>1</v>
      </c>
      <c r="C5" s="12">
        <v>1620</v>
      </c>
      <c r="D5" s="13" t="s">
        <v>12</v>
      </c>
      <c r="E5" s="11">
        <f t="shared" si="0"/>
        <v>1620</v>
      </c>
      <c r="F5" s="10" t="s">
        <v>10</v>
      </c>
    </row>
    <row r="6" spans="1:8">
      <c r="A6" s="8" t="s">
        <v>13</v>
      </c>
      <c r="B6" s="14">
        <v>6</v>
      </c>
      <c r="C6" s="14">
        <v>15</v>
      </c>
      <c r="D6" s="14" t="s">
        <v>14</v>
      </c>
      <c r="E6" s="14">
        <f t="shared" si="0"/>
        <v>90</v>
      </c>
      <c r="F6" s="15"/>
      <c r="G6" s="3"/>
      <c r="H6" s="3"/>
    </row>
    <row r="7" spans="1:6">
      <c r="A7" s="8" t="s">
        <v>15</v>
      </c>
      <c r="B7" s="14"/>
      <c r="C7" s="14"/>
      <c r="D7" s="14"/>
      <c r="E7" s="14"/>
      <c r="F7" s="15"/>
    </row>
    <row r="8" spans="1:6">
      <c r="A8" s="8" t="s">
        <v>16</v>
      </c>
      <c r="B8" s="14">
        <v>6</v>
      </c>
      <c r="C8" s="14">
        <v>13.5</v>
      </c>
      <c r="D8" s="14" t="s">
        <v>17</v>
      </c>
      <c r="E8" s="14">
        <f t="shared" ref="E8:E10" si="1">B8*C8</f>
        <v>81</v>
      </c>
      <c r="F8" s="15"/>
    </row>
    <row r="9" s="2" customFormat="1" ht="15.75" spans="1:7">
      <c r="A9" s="16" t="s">
        <v>18</v>
      </c>
      <c r="B9" s="11">
        <v>1</v>
      </c>
      <c r="C9" s="11">
        <v>78</v>
      </c>
      <c r="D9" s="11" t="s">
        <v>19</v>
      </c>
      <c r="E9" s="11">
        <f t="shared" si="1"/>
        <v>78</v>
      </c>
      <c r="F9" s="10" t="s">
        <v>10</v>
      </c>
      <c r="G9" s="17"/>
    </row>
    <row r="10" s="2" customFormat="1" ht="15.75" spans="1:6">
      <c r="A10" s="16" t="s">
        <v>20</v>
      </c>
      <c r="B10" s="11">
        <v>1</v>
      </c>
      <c r="C10" s="11">
        <v>22</v>
      </c>
      <c r="D10" s="11" t="s">
        <v>21</v>
      </c>
      <c r="E10" s="11">
        <f t="shared" si="1"/>
        <v>22</v>
      </c>
      <c r="F10" s="10" t="s">
        <v>10</v>
      </c>
    </row>
    <row r="11" spans="1:6">
      <c r="A11" s="18" t="s">
        <v>22</v>
      </c>
      <c r="B11" s="19"/>
      <c r="C11" s="19"/>
      <c r="D11" s="14"/>
      <c r="E11" s="14"/>
      <c r="F11" s="15"/>
    </row>
    <row r="12" s="2" customFormat="1" ht="22.5" spans="1:8">
      <c r="A12" s="20" t="s">
        <v>23</v>
      </c>
      <c r="B12" s="21">
        <v>1</v>
      </c>
      <c r="C12" s="21">
        <v>320</v>
      </c>
      <c r="D12" s="13" t="s">
        <v>24</v>
      </c>
      <c r="E12" s="11">
        <f t="shared" ref="E12:E17" si="2">B12*C12</f>
        <v>320</v>
      </c>
      <c r="F12" s="10" t="s">
        <v>10</v>
      </c>
      <c r="G12" s="22"/>
      <c r="H12" s="23"/>
    </row>
    <row r="13" spans="1:7">
      <c r="A13" s="24" t="s">
        <v>25</v>
      </c>
      <c r="B13" s="19">
        <v>1</v>
      </c>
      <c r="C13" s="19">
        <v>260</v>
      </c>
      <c r="D13" s="14"/>
      <c r="E13" s="14">
        <f t="shared" si="2"/>
        <v>260</v>
      </c>
      <c r="F13" s="25"/>
      <c r="G13" s="26"/>
    </row>
    <row r="14" spans="1:7">
      <c r="A14" s="24" t="s">
        <v>26</v>
      </c>
      <c r="B14" s="19">
        <v>1</v>
      </c>
      <c r="C14" s="19">
        <v>360</v>
      </c>
      <c r="D14" s="14"/>
      <c r="E14" s="14">
        <f t="shared" si="2"/>
        <v>360</v>
      </c>
      <c r="F14" s="25"/>
      <c r="G14" s="26"/>
    </row>
    <row r="15" spans="1:7">
      <c r="A15" s="24" t="s">
        <v>27</v>
      </c>
      <c r="B15" s="19">
        <v>6</v>
      </c>
      <c r="C15" s="19">
        <v>35</v>
      </c>
      <c r="D15" s="14"/>
      <c r="E15" s="14">
        <f t="shared" si="2"/>
        <v>210</v>
      </c>
      <c r="F15" s="25"/>
      <c r="G15" s="26"/>
    </row>
    <row r="16" spans="1:7">
      <c r="A16" s="27" t="s">
        <v>28</v>
      </c>
      <c r="B16" s="19">
        <v>6</v>
      </c>
      <c r="C16" s="19">
        <v>45</v>
      </c>
      <c r="D16" s="14"/>
      <c r="E16" s="14">
        <f t="shared" si="2"/>
        <v>270</v>
      </c>
      <c r="F16" s="25"/>
      <c r="G16" s="26"/>
    </row>
    <row r="17" spans="1:7">
      <c r="A17" s="24" t="s">
        <v>29</v>
      </c>
      <c r="B17" s="19">
        <v>1</v>
      </c>
      <c r="C17" s="19">
        <v>180</v>
      </c>
      <c r="D17" s="14"/>
      <c r="E17" s="14">
        <f t="shared" si="2"/>
        <v>180</v>
      </c>
      <c r="F17" s="25"/>
      <c r="G17" s="26"/>
    </row>
    <row r="18" spans="1:6">
      <c r="A18" s="8" t="s">
        <v>30</v>
      </c>
      <c r="B18" s="14"/>
      <c r="C18" s="14"/>
      <c r="D18" s="14"/>
      <c r="E18" s="14"/>
      <c r="F18" s="15"/>
    </row>
    <row r="19" s="3" customFormat="1" ht="15.75" spans="1:6">
      <c r="A19" s="8" t="s">
        <v>31</v>
      </c>
      <c r="B19" s="14">
        <v>4</v>
      </c>
      <c r="C19" s="14">
        <v>120</v>
      </c>
      <c r="D19" s="15"/>
      <c r="E19" s="14">
        <f>B19*C19</f>
        <v>480</v>
      </c>
      <c r="F19" s="15"/>
    </row>
    <row r="20" spans="1:6">
      <c r="A20" s="15" t="s">
        <v>32</v>
      </c>
      <c r="B20" s="14">
        <v>1</v>
      </c>
      <c r="C20" s="14">
        <v>9</v>
      </c>
      <c r="D20" s="14" t="s">
        <v>33</v>
      </c>
      <c r="E20" s="14">
        <f t="shared" ref="E20:E22" si="3">B20*C20</f>
        <v>9</v>
      </c>
      <c r="F20" s="15"/>
    </row>
    <row r="21" spans="1:6">
      <c r="A21" s="8" t="s">
        <v>34</v>
      </c>
      <c r="B21" s="14">
        <v>1</v>
      </c>
      <c r="C21" s="14">
        <v>9</v>
      </c>
      <c r="D21" s="9" t="s">
        <v>35</v>
      </c>
      <c r="E21" s="14">
        <f t="shared" si="3"/>
        <v>9</v>
      </c>
      <c r="F21" s="15"/>
    </row>
    <row r="22" spans="1:6">
      <c r="A22" s="8" t="s">
        <v>36</v>
      </c>
      <c r="B22" s="14">
        <v>1</v>
      </c>
      <c r="C22" s="14">
        <v>16.5</v>
      </c>
      <c r="D22" s="14" t="s">
        <v>37</v>
      </c>
      <c r="E22" s="14">
        <f t="shared" si="3"/>
        <v>16.5</v>
      </c>
      <c r="F22" s="15"/>
    </row>
    <row r="23" spans="1:6">
      <c r="A23" s="8" t="s">
        <v>38</v>
      </c>
      <c r="B23" s="14">
        <v>1</v>
      </c>
      <c r="C23" s="14">
        <v>10</v>
      </c>
      <c r="D23" s="14" t="s">
        <v>39</v>
      </c>
      <c r="E23" s="14">
        <f t="shared" ref="E23:E28" si="4">B23*C23</f>
        <v>10</v>
      </c>
      <c r="F23" s="15"/>
    </row>
    <row r="24" spans="1:6">
      <c r="A24" s="8" t="s">
        <v>40</v>
      </c>
      <c r="B24" s="14">
        <v>1</v>
      </c>
      <c r="C24" s="14">
        <v>190</v>
      </c>
      <c r="D24" s="14"/>
      <c r="E24" s="14">
        <f t="shared" si="4"/>
        <v>190</v>
      </c>
      <c r="F24" s="15"/>
    </row>
    <row r="25" spans="1:6">
      <c r="A25" s="8" t="s">
        <v>41</v>
      </c>
      <c r="B25" s="14">
        <v>1</v>
      </c>
      <c r="C25" s="14">
        <v>13</v>
      </c>
      <c r="D25" s="14" t="s">
        <v>42</v>
      </c>
      <c r="E25" s="14">
        <f t="shared" si="4"/>
        <v>13</v>
      </c>
      <c r="F25" s="15"/>
    </row>
    <row r="26" spans="1:6">
      <c r="A26" s="8" t="s">
        <v>43</v>
      </c>
      <c r="B26" s="14">
        <v>1</v>
      </c>
      <c r="C26" s="14">
        <v>25</v>
      </c>
      <c r="D26" s="14" t="s">
        <v>44</v>
      </c>
      <c r="E26" s="14">
        <f t="shared" si="4"/>
        <v>25</v>
      </c>
      <c r="F26" s="15"/>
    </row>
    <row r="27" spans="1:6">
      <c r="A27" s="8" t="s">
        <v>45</v>
      </c>
      <c r="B27" s="14">
        <v>1</v>
      </c>
      <c r="C27" s="14">
        <v>14</v>
      </c>
      <c r="D27" s="14" t="s">
        <v>42</v>
      </c>
      <c r="E27" s="14">
        <f t="shared" si="4"/>
        <v>14</v>
      </c>
      <c r="F27" s="15"/>
    </row>
    <row r="28" spans="1:6">
      <c r="A28" s="8" t="s">
        <v>46</v>
      </c>
      <c r="B28" s="14">
        <v>1</v>
      </c>
      <c r="C28" s="14">
        <v>28</v>
      </c>
      <c r="D28" s="14" t="s">
        <v>42</v>
      </c>
      <c r="E28" s="14">
        <f t="shared" si="4"/>
        <v>28</v>
      </c>
      <c r="F28" s="15"/>
    </row>
    <row r="29" spans="1:6">
      <c r="A29" s="28" t="s">
        <v>47</v>
      </c>
      <c r="B29" s="9" t="s">
        <v>48</v>
      </c>
      <c r="C29" s="14"/>
      <c r="D29" s="14"/>
      <c r="E29" s="14"/>
      <c r="F29" s="15"/>
    </row>
    <row r="30" spans="1:6">
      <c r="A30" s="28" t="s">
        <v>49</v>
      </c>
      <c r="B30" s="9" t="s">
        <v>48</v>
      </c>
      <c r="C30" s="14"/>
      <c r="D30" s="14"/>
      <c r="E30" s="14"/>
      <c r="F30" s="15"/>
    </row>
    <row r="31" spans="1:6">
      <c r="A31" s="8" t="s">
        <v>50</v>
      </c>
      <c r="B31" s="14">
        <v>5</v>
      </c>
      <c r="C31" s="14">
        <v>7</v>
      </c>
      <c r="D31" s="9" t="s">
        <v>51</v>
      </c>
      <c r="E31" s="14">
        <f>B31*C31</f>
        <v>35</v>
      </c>
      <c r="F31" s="15"/>
    </row>
    <row r="32" spans="1:6">
      <c r="A32" s="8" t="s">
        <v>52</v>
      </c>
      <c r="B32" s="14">
        <v>5</v>
      </c>
      <c r="C32" s="14">
        <v>6</v>
      </c>
      <c r="D32" s="9" t="s">
        <v>53</v>
      </c>
      <c r="E32" s="14">
        <f t="shared" ref="E32:E41" si="5">B32*C32</f>
        <v>30</v>
      </c>
      <c r="F32" s="15"/>
    </row>
    <row r="33" spans="1:6">
      <c r="A33" s="8" t="s">
        <v>54</v>
      </c>
      <c r="B33" s="14">
        <v>2</v>
      </c>
      <c r="C33" s="14">
        <v>324</v>
      </c>
      <c r="D33" s="14"/>
      <c r="E33" s="14">
        <f t="shared" si="5"/>
        <v>648</v>
      </c>
      <c r="F33" s="15"/>
    </row>
    <row r="34" s="3" customFormat="1" ht="15.75" spans="1:6">
      <c r="A34" s="8" t="s">
        <v>55</v>
      </c>
      <c r="B34" s="14">
        <v>1</v>
      </c>
      <c r="C34" s="14">
        <v>48</v>
      </c>
      <c r="D34" s="15"/>
      <c r="E34" s="14">
        <f t="shared" si="5"/>
        <v>48</v>
      </c>
      <c r="F34" s="15"/>
    </row>
    <row r="35" s="3" customFormat="1" ht="15.75" spans="1:6">
      <c r="A35" s="8" t="s">
        <v>56</v>
      </c>
      <c r="B35" s="14">
        <v>2</v>
      </c>
      <c r="C35" s="14">
        <v>698</v>
      </c>
      <c r="D35" s="15"/>
      <c r="E35" s="14">
        <f t="shared" si="5"/>
        <v>1396</v>
      </c>
      <c r="F35" s="15"/>
    </row>
    <row r="36" s="2" customFormat="1" ht="15.75" spans="1:6">
      <c r="A36" s="10" t="s">
        <v>57</v>
      </c>
      <c r="B36" s="11">
        <v>5</v>
      </c>
      <c r="C36" s="11">
        <v>12</v>
      </c>
      <c r="D36" s="11"/>
      <c r="E36" s="11">
        <f t="shared" si="5"/>
        <v>60</v>
      </c>
      <c r="F36" s="10" t="s">
        <v>58</v>
      </c>
    </row>
    <row r="37" spans="1:6">
      <c r="A37" s="15" t="s">
        <v>59</v>
      </c>
      <c r="B37" s="14">
        <v>2</v>
      </c>
      <c r="C37" s="14">
        <v>12.5</v>
      </c>
      <c r="D37" s="14"/>
      <c r="E37" s="14">
        <f t="shared" si="5"/>
        <v>25</v>
      </c>
      <c r="F37" s="15"/>
    </row>
    <row r="38" spans="1:6">
      <c r="A38" s="15" t="s">
        <v>60</v>
      </c>
      <c r="B38" s="14">
        <v>2</v>
      </c>
      <c r="C38" s="14">
        <v>15.5</v>
      </c>
      <c r="D38" s="14"/>
      <c r="E38" s="14">
        <f t="shared" si="5"/>
        <v>31</v>
      </c>
      <c r="F38" s="15"/>
    </row>
    <row r="39" s="2" customFormat="1" ht="15.75" spans="1:6">
      <c r="A39" s="16" t="s">
        <v>61</v>
      </c>
      <c r="B39" s="11">
        <v>5</v>
      </c>
      <c r="C39" s="11">
        <v>12.5</v>
      </c>
      <c r="D39" s="11"/>
      <c r="E39" s="11">
        <f t="shared" si="5"/>
        <v>62.5</v>
      </c>
      <c r="F39" s="10" t="s">
        <v>58</v>
      </c>
    </row>
    <row r="40" spans="1:6">
      <c r="A40" s="15" t="s">
        <v>62</v>
      </c>
      <c r="B40" s="14">
        <v>5</v>
      </c>
      <c r="C40" s="14">
        <v>15</v>
      </c>
      <c r="D40" s="14"/>
      <c r="E40" s="14">
        <f t="shared" si="5"/>
        <v>75</v>
      </c>
      <c r="F40" s="15"/>
    </row>
    <row r="41" spans="1:6">
      <c r="A41" s="8" t="s">
        <v>63</v>
      </c>
      <c r="B41" s="14">
        <v>1</v>
      </c>
      <c r="C41" s="14">
        <v>88</v>
      </c>
      <c r="D41" s="14" t="s">
        <v>64</v>
      </c>
      <c r="E41" s="14">
        <f t="shared" si="5"/>
        <v>88</v>
      </c>
      <c r="F41" s="15"/>
    </row>
    <row r="42" spans="1:6">
      <c r="A42" s="15"/>
      <c r="B42" s="14"/>
      <c r="C42" s="14"/>
      <c r="D42" s="9" t="s">
        <v>65</v>
      </c>
      <c r="E42" s="14">
        <f>SUM(E4:E41)</f>
        <v>7164</v>
      </c>
      <c r="F42" s="15"/>
    </row>
    <row r="43" spans="1:6">
      <c r="A43" s="15"/>
      <c r="B43" s="14"/>
      <c r="C43" s="14"/>
      <c r="D43" s="9" t="s">
        <v>66</v>
      </c>
      <c r="E43" s="14">
        <v>7100</v>
      </c>
      <c r="F43" s="15"/>
    </row>
  </sheetData>
  <mergeCells count="2">
    <mergeCell ref="A1:F1"/>
    <mergeCell ref="A2:F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2016-10-05T03:44:00Z</dcterms:created>
  <dcterms:modified xsi:type="dcterms:W3CDTF">2020-02-18T08:15:31Z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